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9035" windowHeight="1278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<sst xmlns="http://schemas.openxmlformats.org/spreadsheetml/2006/main" count="53" uniqueCount="32">
  <si>
    <t>Константинов</t>
  </si>
  <si>
    <t>Никифоров Артем</t>
  </si>
  <si>
    <t>Шорохов Алексей</t>
  </si>
  <si>
    <t>Зузов Тимофей</t>
  </si>
  <si>
    <t>Краснов Вячеслав</t>
  </si>
  <si>
    <t>Артамонов Алексей</t>
  </si>
  <si>
    <t>Суржиков Андрей</t>
  </si>
  <si>
    <t>Федосов Максим</t>
  </si>
  <si>
    <t>Соловьев Роман</t>
  </si>
  <si>
    <t>Бычков Никита</t>
  </si>
  <si>
    <t>Зубков Алексей</t>
  </si>
  <si>
    <t>Колосов Станислав</t>
  </si>
  <si>
    <t>Дорожкин Павел</t>
  </si>
  <si>
    <t>Яковлев Андрей</t>
  </si>
  <si>
    <t>Шварц Дмитрий</t>
  </si>
  <si>
    <t>Моисеенко Екатерина</t>
  </si>
  <si>
    <t>Кондратьева Светлана</t>
  </si>
  <si>
    <t>Климова Евгения</t>
  </si>
  <si>
    <t>Чебыкина Анастасия</t>
  </si>
  <si>
    <t>Валякина Татьяна</t>
  </si>
  <si>
    <t>ФПК</t>
  </si>
  <si>
    <t>ФОП</t>
  </si>
  <si>
    <t>МИЭМ</t>
  </si>
  <si>
    <t>ГФ</t>
  </si>
  <si>
    <t>КФ</t>
  </si>
  <si>
    <t>АФ</t>
  </si>
  <si>
    <t>ski</t>
  </si>
  <si>
    <t>athl</t>
  </si>
  <si>
    <t>it</t>
  </si>
  <si>
    <t>(5)</t>
  </si>
  <si>
    <t>(1)</t>
  </si>
  <si>
    <r>
      <t>1</t>
    </r>
    <r>
      <rPr>
        <vertAlign val="superscript"/>
        <sz val="12"/>
        <rFont val="Consolas"/>
        <family val="3"/>
      </rPr>
      <t>st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</si>
</sst>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0.0"/>
  </numFmts>
  <fonts count="8">
    <font>
      <sz val="10"/>
      <name val="Arial Cyr"/>
      <family val="0"/>
    </font>
    <font>
      <sz val="12"/>
      <name val="Consolas"/>
      <family val="3"/>
    </font>
    <font>
      <i/>
      <sz val="10"/>
      <name val="Consolas"/>
      <family val="3"/>
    </font>
    <font>
      <i/>
      <sz val="13"/>
      <name val="Consolas"/>
      <family val="3"/>
    </font>
    <font>
      <i/>
      <sz val="12"/>
      <name val="Consolas"/>
      <family val="3"/>
    </font>
    <font>
      <sz val="13"/>
      <name val="Consolas"/>
      <family val="3"/>
    </font>
    <font>
      <b/>
      <sz val="12"/>
      <name val="Consolas"/>
      <family val="3"/>
    </font>
    <font>
      <vertAlign val="superscript"/>
      <sz val="12"/>
      <name val="Consolas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32"/>
  <sheetViews>
    <sheetView tabSelected="1" workbookViewId="0" topLeftCell="A1">
      <selection activeCell="J28" sqref="J28"/>
    </sheetView>
  </sheetViews>
  <sheetFormatPr defaultColWidth="9.00390625" defaultRowHeight="12.75"/>
  <cols>
    <col min="1" max="2" width="3.75390625" style="4" customWidth="1"/>
    <col min="3" max="3" width="26.875" style="2" customWidth="1"/>
    <col min="4" max="4" width="7.375" style="4" customWidth="1"/>
    <col min="5" max="8" width="8.75390625" style="6" customWidth="1"/>
    <col min="9" max="9" width="8.75390625" style="4" customWidth="1"/>
    <col min="10" max="10" width="8.75390625" style="2" customWidth="1"/>
    <col min="11" max="16384" width="9.125" style="2" customWidth="1"/>
  </cols>
  <sheetData>
    <row r="1" spans="2:9" ht="18">
      <c r="B1" s="19" t="s">
        <v>30</v>
      </c>
      <c r="E1" s="6" t="s">
        <v>31</v>
      </c>
      <c r="F1" s="6" t="s">
        <v>27</v>
      </c>
      <c r="G1" s="6" t="s">
        <v>26</v>
      </c>
      <c r="H1" s="6" t="s">
        <v>28</v>
      </c>
      <c r="I1" s="7" t="s">
        <v>29</v>
      </c>
    </row>
    <row r="2" spans="1:10" ht="16.5">
      <c r="A2" s="5">
        <v>1</v>
      </c>
      <c r="B2" s="5">
        <v>1</v>
      </c>
      <c r="C2" s="1" t="s">
        <v>1</v>
      </c>
      <c r="D2" s="3" t="s">
        <v>20</v>
      </c>
      <c r="E2" s="6">
        <v>252.14054054054054</v>
      </c>
      <c r="G2" s="6">
        <v>90</v>
      </c>
      <c r="H2" s="21">
        <f>E2+G2</f>
        <v>342.14054054054054</v>
      </c>
      <c r="J2" s="25">
        <v>100</v>
      </c>
    </row>
    <row r="3" spans="1:10" ht="16.5">
      <c r="A3" s="5">
        <f>A2+1</f>
        <v>2</v>
      </c>
      <c r="B3" s="5">
        <v>3</v>
      </c>
      <c r="C3" s="1" t="s">
        <v>2</v>
      </c>
      <c r="D3" s="3" t="s">
        <v>20</v>
      </c>
      <c r="E3" s="6">
        <v>230.39381575586935</v>
      </c>
      <c r="F3" s="6">
        <v>89.63526284701713</v>
      </c>
      <c r="G3" s="6">
        <v>85</v>
      </c>
      <c r="H3" s="21">
        <f>E3+F3</f>
        <v>320.0290786028865</v>
      </c>
      <c r="I3" s="6">
        <f>E3+F3+G3+H3</f>
        <v>725.058157205773</v>
      </c>
      <c r="J3" s="25">
        <v>85</v>
      </c>
    </row>
    <row r="4" spans="1:10" ht="17.25" thickBot="1">
      <c r="A4" s="8">
        <f>A3+1</f>
        <v>3</v>
      </c>
      <c r="B4" s="8">
        <v>5</v>
      </c>
      <c r="C4" s="9" t="s">
        <v>3</v>
      </c>
      <c r="D4" s="10" t="s">
        <v>23</v>
      </c>
      <c r="E4" s="11">
        <v>211.7205648245777</v>
      </c>
      <c r="F4" s="11">
        <v>101</v>
      </c>
      <c r="G4" s="11">
        <v>65</v>
      </c>
      <c r="H4" s="22">
        <f>E4+F4</f>
        <v>312.7205648245777</v>
      </c>
      <c r="I4" s="11">
        <f>E4+F4+G4+H4</f>
        <v>690.4411296491554</v>
      </c>
      <c r="J4" s="26">
        <v>75</v>
      </c>
    </row>
    <row r="5" spans="1:10" ht="17.25" thickTop="1">
      <c r="A5" s="5">
        <f aca="true" t="shared" si="0" ref="A5:A16">A4+1</f>
        <v>4</v>
      </c>
      <c r="B5" s="5">
        <v>7</v>
      </c>
      <c r="C5" s="1" t="s">
        <v>4</v>
      </c>
      <c r="D5" s="3" t="s">
        <v>23</v>
      </c>
      <c r="E5" s="6">
        <v>197.28725152905199</v>
      </c>
      <c r="F5" s="6">
        <v>85</v>
      </c>
      <c r="G5" s="6">
        <v>80</v>
      </c>
      <c r="H5" s="21">
        <f>F5+E5</f>
        <v>282.287251529052</v>
      </c>
      <c r="I5" s="6">
        <f>E5+F5+G5+H5</f>
        <v>644.574503058104</v>
      </c>
      <c r="J5" s="25">
        <v>65</v>
      </c>
    </row>
    <row r="6" spans="1:10" ht="17.25" thickBot="1">
      <c r="A6" s="12">
        <f t="shared" si="0"/>
        <v>5</v>
      </c>
      <c r="B6" s="12">
        <v>8</v>
      </c>
      <c r="C6" s="13" t="s">
        <v>5</v>
      </c>
      <c r="D6" s="14" t="s">
        <v>24</v>
      </c>
      <c r="E6" s="15">
        <v>170</v>
      </c>
      <c r="F6" s="15">
        <v>84.96</v>
      </c>
      <c r="G6" s="15"/>
      <c r="H6" s="23">
        <f>E6+F6</f>
        <v>254.95999999999998</v>
      </c>
      <c r="I6" s="16"/>
      <c r="J6" s="27">
        <v>55</v>
      </c>
    </row>
    <row r="7" spans="1:10" ht="16.5">
      <c r="A7" s="5">
        <f t="shared" si="0"/>
        <v>6</v>
      </c>
      <c r="B7" s="5">
        <v>2</v>
      </c>
      <c r="C7" s="1" t="s">
        <v>6</v>
      </c>
      <c r="D7" s="3" t="s">
        <v>24</v>
      </c>
      <c r="E7" s="6">
        <v>236.67413775331391</v>
      </c>
      <c r="H7" s="21">
        <f>E7</f>
        <v>236.67413775331391</v>
      </c>
      <c r="J7" s="25">
        <v>45</v>
      </c>
    </row>
    <row r="8" spans="1:10" ht="16.5">
      <c r="A8" s="5">
        <f t="shared" si="0"/>
        <v>7</v>
      </c>
      <c r="B8" s="5">
        <v>13</v>
      </c>
      <c r="C8" s="1" t="s">
        <v>7</v>
      </c>
      <c r="D8" s="3" t="s">
        <v>20</v>
      </c>
      <c r="E8" s="6">
        <v>125.888372093023</v>
      </c>
      <c r="G8" s="6">
        <v>100</v>
      </c>
      <c r="H8" s="21">
        <f>E8+G8</f>
        <v>225.888372093023</v>
      </c>
      <c r="J8" s="25">
        <v>40</v>
      </c>
    </row>
    <row r="9" spans="1:10" ht="16.5">
      <c r="A9" s="5">
        <f t="shared" si="0"/>
        <v>8</v>
      </c>
      <c r="B9" s="5">
        <v>4</v>
      </c>
      <c r="C9" s="1" t="s">
        <v>8</v>
      </c>
      <c r="D9" s="3" t="s">
        <v>24</v>
      </c>
      <c r="E9" s="6">
        <v>213.63434783723494</v>
      </c>
      <c r="H9" s="21">
        <f>E9</f>
        <v>213.63434783723494</v>
      </c>
      <c r="J9" s="25">
        <v>35</v>
      </c>
    </row>
    <row r="10" spans="1:10" ht="15.75">
      <c r="A10" s="5">
        <f t="shared" si="0"/>
        <v>9</v>
      </c>
      <c r="B10" s="5">
        <v>6</v>
      </c>
      <c r="C10" s="1" t="s">
        <v>9</v>
      </c>
      <c r="D10" s="3" t="s">
        <v>21</v>
      </c>
      <c r="E10" s="6">
        <v>208.15871834858365</v>
      </c>
      <c r="H10" s="21">
        <f>E10</f>
        <v>208.15871834858365</v>
      </c>
      <c r="J10" s="28">
        <v>30</v>
      </c>
    </row>
    <row r="11" spans="1:10" ht="16.5">
      <c r="A11" s="5"/>
      <c r="B11" s="5"/>
      <c r="C11" s="1" t="s">
        <v>0</v>
      </c>
      <c r="D11" s="3" t="s">
        <v>22</v>
      </c>
      <c r="E11" s="6">
        <v>197.43</v>
      </c>
      <c r="H11" s="21">
        <f>E11</f>
        <v>197.43</v>
      </c>
      <c r="J11" s="25"/>
    </row>
    <row r="12" spans="1:10" ht="17.25" thickBot="1">
      <c r="A12" s="12">
        <f>A10+1</f>
        <v>10</v>
      </c>
      <c r="B12" s="12">
        <v>9</v>
      </c>
      <c r="C12" s="13" t="s">
        <v>10</v>
      </c>
      <c r="D12" s="14" t="s">
        <v>20</v>
      </c>
      <c r="E12" s="15">
        <v>153.48249784262964</v>
      </c>
      <c r="F12" s="15"/>
      <c r="G12" s="15"/>
      <c r="H12" s="23">
        <f>E12</f>
        <v>153.48249784262964</v>
      </c>
      <c r="I12" s="16"/>
      <c r="J12" s="27">
        <v>27</v>
      </c>
    </row>
    <row r="13" spans="1:10" ht="16.5">
      <c r="A13" s="5">
        <f t="shared" si="0"/>
        <v>11</v>
      </c>
      <c r="B13" s="5">
        <v>11</v>
      </c>
      <c r="C13" s="1" t="s">
        <v>11</v>
      </c>
      <c r="D13" s="3" t="s">
        <v>25</v>
      </c>
      <c r="E13" s="6">
        <v>134.634843205575</v>
      </c>
      <c r="H13" s="21">
        <f>E13</f>
        <v>134.634843205575</v>
      </c>
      <c r="J13" s="25">
        <v>24</v>
      </c>
    </row>
    <row r="14" spans="1:10" ht="16.5">
      <c r="A14" s="5">
        <f t="shared" si="0"/>
        <v>12</v>
      </c>
      <c r="B14" s="5">
        <v>10</v>
      </c>
      <c r="C14" s="1" t="s">
        <v>12</v>
      </c>
      <c r="D14" s="3" t="s">
        <v>20</v>
      </c>
      <c r="E14" s="6">
        <v>134.2483870967742</v>
      </c>
      <c r="H14" s="21">
        <f>E14</f>
        <v>134.2483870967742</v>
      </c>
      <c r="J14" s="25">
        <v>21</v>
      </c>
    </row>
    <row r="15" spans="1:10" ht="15.75">
      <c r="A15" s="5">
        <f t="shared" si="0"/>
        <v>13</v>
      </c>
      <c r="B15" s="5">
        <v>12</v>
      </c>
      <c r="C15" s="1" t="s">
        <v>13</v>
      </c>
      <c r="D15" s="3" t="s">
        <v>20</v>
      </c>
      <c r="E15" s="6">
        <v>117</v>
      </c>
      <c r="H15" s="21">
        <f>E15</f>
        <v>117</v>
      </c>
      <c r="J15" s="28">
        <v>18</v>
      </c>
    </row>
    <row r="16" spans="1:10" ht="15.75">
      <c r="A16" s="5">
        <f t="shared" si="0"/>
        <v>14</v>
      </c>
      <c r="B16" s="5">
        <v>14</v>
      </c>
      <c r="C16" s="1" t="s">
        <v>14</v>
      </c>
      <c r="D16" s="3" t="s">
        <v>25</v>
      </c>
      <c r="E16" s="6">
        <v>108.58082191780822</v>
      </c>
      <c r="H16" s="21">
        <f>E16</f>
        <v>108.58082191780822</v>
      </c>
      <c r="J16" s="28">
        <v>16</v>
      </c>
    </row>
    <row r="17" spans="1:10" ht="15.75">
      <c r="A17" s="5"/>
      <c r="B17" s="5"/>
      <c r="C17" s="1"/>
      <c r="D17" s="3"/>
      <c r="H17" s="21"/>
      <c r="J17" s="28"/>
    </row>
    <row r="18" spans="1:10" ht="15.75">
      <c r="A18" s="5"/>
      <c r="B18" s="5"/>
      <c r="C18" s="1"/>
      <c r="D18" s="3"/>
      <c r="H18" s="21"/>
      <c r="J18" s="28"/>
    </row>
    <row r="19" spans="1:10" ht="16.5">
      <c r="A19" s="4">
        <v>1</v>
      </c>
      <c r="B19" s="5">
        <v>2</v>
      </c>
      <c r="C19" s="2" t="s">
        <v>15</v>
      </c>
      <c r="D19" s="3" t="s">
        <v>24</v>
      </c>
      <c r="E19" s="6">
        <v>226.15277777777777</v>
      </c>
      <c r="F19" s="6">
        <v>70</v>
      </c>
      <c r="H19" s="21">
        <f>E19+F19</f>
        <v>296.15277777777777</v>
      </c>
      <c r="J19" s="25">
        <v>100</v>
      </c>
    </row>
    <row r="20" spans="1:10" ht="16.5">
      <c r="A20" s="4">
        <f>A19+1</f>
        <v>2</v>
      </c>
      <c r="B20" s="5">
        <v>1</v>
      </c>
      <c r="C20" s="2" t="s">
        <v>16</v>
      </c>
      <c r="D20" s="3" t="s">
        <v>23</v>
      </c>
      <c r="E20" s="6">
        <v>237.95454545454544</v>
      </c>
      <c r="H20" s="21">
        <f>E20</f>
        <v>237.95454545454544</v>
      </c>
      <c r="J20" s="25">
        <v>85</v>
      </c>
    </row>
    <row r="21" spans="1:10" ht="17.25" thickBot="1">
      <c r="A21" s="17">
        <f>A20+1</f>
        <v>3</v>
      </c>
      <c r="B21" s="8">
        <v>5</v>
      </c>
      <c r="C21" s="18" t="s">
        <v>17</v>
      </c>
      <c r="D21" s="10" t="s">
        <v>25</v>
      </c>
      <c r="E21" s="11">
        <v>124.21259842519686</v>
      </c>
      <c r="F21" s="11"/>
      <c r="G21" s="11">
        <v>100</v>
      </c>
      <c r="H21" s="22">
        <f>E21+G21</f>
        <v>224.21259842519686</v>
      </c>
      <c r="I21" s="17"/>
      <c r="J21" s="26">
        <v>75</v>
      </c>
    </row>
    <row r="22" spans="1:10" ht="17.25" thickTop="1">
      <c r="A22" s="4">
        <f>A21+1</f>
        <v>4</v>
      </c>
      <c r="B22" s="5">
        <v>3</v>
      </c>
      <c r="C22" s="2" t="s">
        <v>18</v>
      </c>
      <c r="D22" s="3" t="s">
        <v>25</v>
      </c>
      <c r="E22" s="6">
        <v>197.13656548009027</v>
      </c>
      <c r="H22" s="21">
        <f>E22</f>
        <v>197.13656548009027</v>
      </c>
      <c r="J22" s="25">
        <v>65</v>
      </c>
    </row>
    <row r="23" spans="1:10" ht="16.5">
      <c r="A23" s="4">
        <f>A22+1</f>
        <v>5</v>
      </c>
      <c r="B23" s="5">
        <v>4</v>
      </c>
      <c r="C23" s="2" t="s">
        <v>19</v>
      </c>
      <c r="D23" s="4" t="s">
        <v>20</v>
      </c>
      <c r="E23" s="6">
        <v>127.5</v>
      </c>
      <c r="H23" s="21">
        <f>E23</f>
        <v>127.5</v>
      </c>
      <c r="J23" s="29">
        <v>55</v>
      </c>
    </row>
    <row r="24" spans="1:4" ht="15.75">
      <c r="A24" s="5"/>
      <c r="B24" s="5"/>
      <c r="C24" s="1"/>
      <c r="D24" s="3"/>
    </row>
    <row r="25" spans="1:4" ht="15.75">
      <c r="A25" s="5"/>
      <c r="B25" s="5"/>
      <c r="C25" s="1"/>
      <c r="D25" s="3"/>
    </row>
    <row r="26" spans="1:7" ht="18">
      <c r="A26" s="5"/>
      <c r="B26" s="5"/>
      <c r="C26" s="1"/>
      <c r="D26" s="3"/>
      <c r="F26" s="6" t="s">
        <v>31</v>
      </c>
      <c r="G26" s="6" t="s">
        <v>31</v>
      </c>
    </row>
    <row r="27" spans="1:7" ht="16.5">
      <c r="A27" s="5"/>
      <c r="B27" s="5"/>
      <c r="C27" s="20" t="s">
        <v>20</v>
      </c>
      <c r="D27" s="20">
        <f>J2+J3+J8+J12+J15+J14+J23</f>
        <v>346</v>
      </c>
      <c r="E27" s="30">
        <v>7</v>
      </c>
      <c r="F27" s="30">
        <v>361</v>
      </c>
      <c r="G27" s="30">
        <v>7</v>
      </c>
    </row>
    <row r="28" spans="1:7" ht="16.5">
      <c r="A28" s="5"/>
      <c r="B28" s="5"/>
      <c r="C28" s="20" t="s">
        <v>24</v>
      </c>
      <c r="D28" s="20">
        <f>J6+J7+J9+J19</f>
        <v>235</v>
      </c>
      <c r="E28" s="30">
        <v>4</v>
      </c>
      <c r="F28" s="30">
        <v>235</v>
      </c>
      <c r="G28" s="30">
        <v>3</v>
      </c>
    </row>
    <row r="29" spans="1:7" ht="17.25" thickBot="1">
      <c r="A29" s="5"/>
      <c r="B29" s="5"/>
      <c r="C29" s="24" t="s">
        <v>23</v>
      </c>
      <c r="D29" s="24">
        <f>J4+J5+J20</f>
        <v>225</v>
      </c>
      <c r="E29" s="31">
        <v>3</v>
      </c>
      <c r="F29" s="31">
        <v>200</v>
      </c>
      <c r="G29" s="31">
        <v>3</v>
      </c>
    </row>
    <row r="30" spans="1:7" ht="17.25" thickTop="1">
      <c r="A30" s="5"/>
      <c r="B30" s="5"/>
      <c r="C30" s="20" t="s">
        <v>25</v>
      </c>
      <c r="D30" s="20">
        <f>J13+J16+J21+J22</f>
        <v>180</v>
      </c>
      <c r="E30" s="30">
        <v>4</v>
      </c>
      <c r="F30" s="30">
        <v>110</v>
      </c>
      <c r="G30" s="30">
        <v>2</v>
      </c>
    </row>
    <row r="31" spans="3:7" ht="16.5">
      <c r="C31" s="20" t="s">
        <v>21</v>
      </c>
      <c r="D31" s="20">
        <f>J10</f>
        <v>30</v>
      </c>
      <c r="E31" s="30">
        <v>1</v>
      </c>
      <c r="F31" s="30">
        <v>50</v>
      </c>
      <c r="G31" s="30">
        <v>1</v>
      </c>
    </row>
    <row r="32" spans="4:7" ht="15.75">
      <c r="D32" s="32">
        <f>D31+D30+D29+D28+D27</f>
        <v>1016</v>
      </c>
      <c r="E32" s="32">
        <f>E31+E30+E29+E28+E27</f>
        <v>19</v>
      </c>
      <c r="F32" s="33"/>
      <c r="G32" s="32">
        <f>G31+G30+G29+G28+G27</f>
        <v>16</v>
      </c>
    </row>
  </sheetData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sandm</dc:creator>
  <cp:keywords/>
  <dc:description/>
  <cp:lastModifiedBy>sandm</cp:lastModifiedBy>
  <cp:lastPrinted>2007-12-01T17:25:57Z</cp:lastPrinted>
  <dcterms:created xsi:type="dcterms:W3CDTF">2007-12-01T16:36:13Z</dcterms:created>
  <dcterms:modified xsi:type="dcterms:W3CDTF">2007-12-01T17:35:39Z</dcterms:modified>
  <cp:category/>
  <cp:version/>
  <cp:contentType/>
  <cp:contentStatus/>
</cp:coreProperties>
</file>